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AppData\Local\Microsoft\Windows\INetCache\Content.Outlook\55YG4X52\"/>
    </mc:Choice>
  </mc:AlternateContent>
  <xr:revisionPtr revIDLastSave="0" documentId="13_ncr:1_{1C1B92AC-CD8B-4813-B452-F4A45E93B352}" xr6:coauthVersionLast="47" xr6:coauthVersionMax="47" xr10:uidLastSave="{00000000-0000-0000-0000-000000000000}"/>
  <bookViews>
    <workbookView xWindow="-120" yWindow="-120" windowWidth="29040" windowHeight="15840" xr2:uid="{353039C9-F87D-4C7C-AECA-5960DBB98608}"/>
  </bookViews>
  <sheets>
    <sheet name="Harmonogram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0" i="1" l="1"/>
  <c r="D117" i="1"/>
  <c r="D112" i="1"/>
  <c r="D108" i="1"/>
  <c r="D100" i="1"/>
  <c r="C120" i="1"/>
  <c r="C117" i="1"/>
  <c r="C112" i="1"/>
  <c r="C108" i="1"/>
  <c r="C100" i="1"/>
  <c r="D94" i="1"/>
  <c r="C94" i="1"/>
  <c r="D87" i="1"/>
  <c r="D85" i="1"/>
  <c r="C85" i="1"/>
  <c r="D68" i="1"/>
  <c r="C68" i="1"/>
  <c r="C79" i="1"/>
  <c r="D79" i="1" s="1"/>
  <c r="C35" i="1"/>
  <c r="C29" i="1"/>
  <c r="D29" i="1" s="1"/>
  <c r="C57" i="1"/>
  <c r="D57" i="1" s="1"/>
  <c r="C46" i="1"/>
  <c r="D46" i="1" s="1"/>
  <c r="C20" i="1"/>
  <c r="D20" i="1" s="1"/>
  <c r="C13" i="1"/>
  <c r="D13" i="1" s="1"/>
  <c r="I56" i="1" l="1"/>
  <c r="D35" i="1"/>
</calcChain>
</file>

<file path=xl/sharedStrings.xml><?xml version="1.0" encoding="utf-8"?>
<sst xmlns="http://schemas.openxmlformats.org/spreadsheetml/2006/main" count="60" uniqueCount="48">
  <si>
    <t>číslo</t>
  </si>
  <si>
    <t>Práce</t>
  </si>
  <si>
    <t>po</t>
  </si>
  <si>
    <t>skupina</t>
  </si>
  <si>
    <t>název</t>
  </si>
  <si>
    <t>ŠA3</t>
  </si>
  <si>
    <t>ČS 01</t>
  </si>
  <si>
    <t>ČS01</t>
  </si>
  <si>
    <t>ŠA0a</t>
  </si>
  <si>
    <t>A1</t>
  </si>
  <si>
    <t>šA0A</t>
  </si>
  <si>
    <t>A2</t>
  </si>
  <si>
    <t>B</t>
  </si>
  <si>
    <t>B6</t>
  </si>
  <si>
    <t>sB7</t>
  </si>
  <si>
    <t>B7</t>
  </si>
  <si>
    <t>šb14</t>
  </si>
  <si>
    <t>B8</t>
  </si>
  <si>
    <t>šA9</t>
  </si>
  <si>
    <t>A2-1</t>
  </si>
  <si>
    <t>ša2-3</t>
  </si>
  <si>
    <t>16A</t>
  </si>
  <si>
    <t>19A</t>
  </si>
  <si>
    <t>a12</t>
  </si>
  <si>
    <t>A2-3</t>
  </si>
  <si>
    <t>42A</t>
  </si>
  <si>
    <t>B2</t>
  </si>
  <si>
    <t>čs02</t>
  </si>
  <si>
    <t>šb-1</t>
  </si>
  <si>
    <t>B3</t>
  </si>
  <si>
    <t>šb3</t>
  </si>
  <si>
    <t>B1</t>
  </si>
  <si>
    <t>čs1</t>
  </si>
  <si>
    <t>3A</t>
  </si>
  <si>
    <t>3B</t>
  </si>
  <si>
    <t>B4</t>
  </si>
  <si>
    <t>šB4</t>
  </si>
  <si>
    <t>B5</t>
  </si>
  <si>
    <t>9A</t>
  </si>
  <si>
    <t>9B</t>
  </si>
  <si>
    <t>28A</t>
  </si>
  <si>
    <t>duben</t>
  </si>
  <si>
    <t>studená recyklace</t>
  </si>
  <si>
    <t>Infiltrační postřik se zadrcením</t>
  </si>
  <si>
    <t>ACP 16 50 mm</t>
  </si>
  <si>
    <t>usazení armatur do nivelety obrusu</t>
  </si>
  <si>
    <t>ACO 11 50 mm + spojovací postřik</t>
  </si>
  <si>
    <t>Kojetice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</si>
</sst>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 applyNumberFormat="0" applyFont="0" applyBorder="0" applyProtection="0"/>
  </cellStyleXfs>
  <cellXfs count="40">
    <xf numFmtId="0" fontId="0" fillId="0" borderId="0" xfId="0"/>
    <xf numFmtId="0" fontId="0" fillId="0" borderId="0" xfId="1" applyFont="1"/>
    <xf numFmtId="0" fontId="1" fillId="0" borderId="0" xfId="2"/>
    <xf numFmtId="0" fontId="0" fillId="0" borderId="2" xfId="1" applyFont="1" applyBorder="1"/>
    <xf numFmtId="0" fontId="3" fillId="0" borderId="3" xfId="1" applyFont="1" applyBorder="1"/>
    <xf numFmtId="0" fontId="0" fillId="0" borderId="4" xfId="1" applyFont="1" applyBorder="1"/>
    <xf numFmtId="0" fontId="3" fillId="0" borderId="5" xfId="1" applyFont="1" applyBorder="1"/>
    <xf numFmtId="0" fontId="0" fillId="0" borderId="6" xfId="1" applyFont="1" applyBorder="1"/>
    <xf numFmtId="0" fontId="0" fillId="2" borderId="9" xfId="3" applyFont="1" applyFill="1" applyBorder="1"/>
    <xf numFmtId="0" fontId="0" fillId="2" borderId="9" xfId="1" applyFont="1" applyFill="1" applyBorder="1"/>
    <xf numFmtId="0" fontId="4" fillId="0" borderId="11" xfId="1" applyFont="1" applyBorder="1"/>
    <xf numFmtId="0" fontId="0" fillId="0" borderId="3" xfId="1" applyFont="1" applyBorder="1"/>
    <xf numFmtId="0" fontId="0" fillId="0" borderId="11" xfId="3" applyFont="1" applyBorder="1"/>
    <xf numFmtId="0" fontId="0" fillId="0" borderId="13" xfId="1" applyFont="1" applyBorder="1"/>
    <xf numFmtId="0" fontId="0" fillId="0" borderId="14" xfId="1" applyFont="1" applyBorder="1"/>
    <xf numFmtId="0" fontId="3" fillId="0" borderId="14" xfId="1" applyFont="1" applyBorder="1"/>
    <xf numFmtId="0" fontId="0" fillId="0" borderId="15" xfId="1" applyFont="1" applyBorder="1"/>
    <xf numFmtId="0" fontId="4" fillId="0" borderId="7" xfId="1" applyFont="1" applyBorder="1"/>
    <xf numFmtId="0" fontId="0" fillId="0" borderId="16" xfId="1" applyFont="1" applyBorder="1"/>
    <xf numFmtId="0" fontId="0" fillId="0" borderId="12" xfId="1" applyFont="1" applyBorder="1"/>
    <xf numFmtId="0" fontId="0" fillId="0" borderId="17" xfId="1" applyFont="1" applyBorder="1"/>
    <xf numFmtId="0" fontId="5" fillId="2" borderId="9" xfId="3" applyFont="1" applyFill="1" applyBorder="1"/>
    <xf numFmtId="0" fontId="1" fillId="2" borderId="9" xfId="2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6" borderId="0" xfId="0" applyFill="1"/>
    <xf numFmtId="0" fontId="0" fillId="0" borderId="8" xfId="3" applyFont="1" applyBorder="1"/>
    <xf numFmtId="0" fontId="0" fillId="0" borderId="9" xfId="3" applyFont="1" applyBorder="1"/>
    <xf numFmtId="0" fontId="0" fillId="0" borderId="9" xfId="1" applyFont="1" applyBorder="1"/>
    <xf numFmtId="0" fontId="5" fillId="0" borderId="9" xfId="3" applyFont="1" applyBorder="1"/>
    <xf numFmtId="0" fontId="1" fillId="0" borderId="9" xfId="2" applyBorder="1"/>
    <xf numFmtId="0" fontId="0" fillId="0" borderId="10" xfId="1" applyFont="1" applyBorder="1"/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</cellXfs>
  <cellStyles count="4">
    <cellStyle name="Normální" xfId="0" builtinId="0"/>
    <cellStyle name="Normální 2" xfId="1" xr:uid="{0D9CE58D-3C5B-4CF6-822B-DADC12AD3AA5}"/>
    <cellStyle name="Normální 3" xfId="2" xr:uid="{365B79BF-EE4D-442A-9753-BBB6962DCD99}"/>
    <cellStyle name="Normální 3 2" xfId="3" xr:uid="{A321ACA1-45FA-43B1-A937-F03AF485F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ABFE-C623-4365-B184-2E751426F658}">
  <dimension ref="A1:AU13"/>
  <sheetViews>
    <sheetView tabSelected="1" zoomScale="70" zoomScaleNormal="70" workbookViewId="0">
      <selection activeCell="Q17" sqref="Q17"/>
    </sheetView>
  </sheetViews>
  <sheetFormatPr defaultRowHeight="15" x14ac:dyDescent="0.25"/>
  <cols>
    <col min="1" max="1" width="6.85546875" style="1" customWidth="1"/>
    <col min="2" max="2" width="12.28515625" style="1" customWidth="1"/>
    <col min="3" max="3" width="39.140625" style="1" customWidth="1"/>
    <col min="4" max="34" width="4.7109375" style="1" customWidth="1"/>
    <col min="35" max="35" width="8.7109375" style="1" customWidth="1"/>
    <col min="36" max="37" width="4.7109375" style="1" customWidth="1"/>
    <col min="38" max="38" width="4.85546875" style="1" customWidth="1"/>
    <col min="39" max="39" width="5.7109375" style="1" customWidth="1"/>
    <col min="40" max="43" width="4.7109375" style="1" customWidth="1"/>
    <col min="44" max="44" width="9.140625" style="1" customWidth="1"/>
    <col min="45" max="16384" width="9.140625" style="1"/>
  </cols>
  <sheetData>
    <row r="1" spans="1:4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/>
      <c r="AS1"/>
      <c r="AT1"/>
      <c r="AU1"/>
    </row>
    <row r="2" spans="1:47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/>
      <c r="AS2"/>
      <c r="AT2"/>
      <c r="AU2"/>
    </row>
    <row r="3" spans="1:47" ht="26.25" x14ac:dyDescent="0.4">
      <c r="A3" s="34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  <c r="AI3" s="2"/>
      <c r="AJ3" s="2"/>
      <c r="AK3" s="2"/>
      <c r="AL3" s="2"/>
      <c r="AM3" s="2"/>
      <c r="AN3" s="2"/>
      <c r="AO3" s="2"/>
      <c r="AP3" s="2"/>
      <c r="AQ3" s="2"/>
      <c r="AR3"/>
      <c r="AS3"/>
      <c r="AT3"/>
      <c r="AU3"/>
    </row>
    <row r="4" spans="1:47" ht="15.75" thickBot="1" x14ac:dyDescent="0.3">
      <c r="A4" s="3" t="s">
        <v>0</v>
      </c>
      <c r="B4" s="3"/>
      <c r="C4" s="4" t="s">
        <v>1</v>
      </c>
      <c r="D4" s="37" t="s">
        <v>47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2"/>
      <c r="AJ4" s="2"/>
      <c r="AK4" s="2"/>
      <c r="AL4" s="2"/>
      <c r="AM4" s="2"/>
      <c r="AN4" s="2"/>
      <c r="AO4" s="2"/>
      <c r="AP4" s="2"/>
      <c r="AQ4" s="2"/>
    </row>
    <row r="5" spans="1:47" ht="15.75" thickBot="1" x14ac:dyDescent="0.3">
      <c r="A5" s="5"/>
      <c r="B5" s="5"/>
      <c r="C5" s="6"/>
      <c r="D5" s="13" t="s">
        <v>2</v>
      </c>
      <c r="E5" s="14"/>
      <c r="F5" s="14"/>
      <c r="G5" s="14"/>
      <c r="H5" s="15"/>
      <c r="I5" s="15"/>
      <c r="J5" s="15"/>
      <c r="K5" s="14" t="s">
        <v>2</v>
      </c>
      <c r="L5" s="15"/>
      <c r="M5" s="14"/>
      <c r="N5" s="14"/>
      <c r="O5" s="15"/>
      <c r="P5" s="15"/>
      <c r="Q5" s="15"/>
      <c r="R5" s="14" t="s">
        <v>2</v>
      </c>
      <c r="S5" s="15"/>
      <c r="T5" s="14"/>
      <c r="U5" s="15"/>
      <c r="V5" s="15"/>
      <c r="W5" s="15"/>
      <c r="X5" s="15"/>
      <c r="Y5" s="14" t="s">
        <v>2</v>
      </c>
      <c r="Z5" s="15"/>
      <c r="AA5" s="14"/>
      <c r="AB5" s="15"/>
      <c r="AC5" s="15"/>
      <c r="AD5" s="14"/>
      <c r="AE5" s="15"/>
      <c r="AF5" s="14" t="s">
        <v>2</v>
      </c>
      <c r="AG5" s="14"/>
      <c r="AH5" s="16"/>
      <c r="AI5" s="2"/>
      <c r="AJ5" s="2"/>
      <c r="AK5" s="2"/>
      <c r="AL5" s="2"/>
      <c r="AM5" s="2"/>
      <c r="AN5" s="2"/>
      <c r="AO5" s="2"/>
      <c r="AP5" s="2"/>
      <c r="AQ5" s="2"/>
    </row>
    <row r="6" spans="1:47" ht="15.75" thickBot="1" x14ac:dyDescent="0.3">
      <c r="A6" s="5"/>
      <c r="B6" s="7" t="s">
        <v>3</v>
      </c>
      <c r="C6" s="11" t="s">
        <v>4</v>
      </c>
      <c r="D6" s="18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20"/>
      <c r="AI6" s="2"/>
      <c r="AJ6" s="2"/>
      <c r="AK6" s="2"/>
      <c r="AL6" s="2"/>
      <c r="AM6" s="2"/>
      <c r="AN6" s="2"/>
      <c r="AO6" s="2"/>
      <c r="AP6" s="2"/>
      <c r="AQ6" s="2"/>
    </row>
    <row r="7" spans="1:47" ht="21.75" thickBot="1" x14ac:dyDescent="0.4">
      <c r="A7" s="17">
        <v>2</v>
      </c>
      <c r="B7" s="10">
        <v>1</v>
      </c>
      <c r="C7" s="12" t="s">
        <v>42</v>
      </c>
      <c r="D7" s="28"/>
      <c r="E7" s="8"/>
      <c r="F7" s="9"/>
      <c r="G7" s="9"/>
      <c r="H7" s="21"/>
      <c r="I7" s="8"/>
      <c r="J7" s="29"/>
      <c r="K7" s="29"/>
      <c r="L7" s="29"/>
      <c r="M7" s="32"/>
      <c r="N7" s="32"/>
      <c r="O7" s="29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3"/>
      <c r="AI7" s="2"/>
      <c r="AJ7" s="2"/>
      <c r="AK7" s="2"/>
      <c r="AL7" s="2"/>
      <c r="AM7" s="2"/>
      <c r="AN7" s="2"/>
      <c r="AO7" s="2"/>
      <c r="AP7" s="2"/>
      <c r="AQ7" s="2"/>
    </row>
    <row r="8" spans="1:47" ht="21.75" thickBot="1" x14ac:dyDescent="0.4">
      <c r="A8" s="17">
        <v>3</v>
      </c>
      <c r="B8" s="10">
        <v>1</v>
      </c>
      <c r="C8" s="12" t="s">
        <v>43</v>
      </c>
      <c r="D8" s="28"/>
      <c r="E8" s="29"/>
      <c r="F8" s="30"/>
      <c r="G8" s="30"/>
      <c r="H8" s="21"/>
      <c r="I8" s="29"/>
      <c r="J8" s="29"/>
      <c r="K8" s="8"/>
      <c r="L8" s="29"/>
      <c r="M8" s="32"/>
      <c r="N8" s="32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3"/>
      <c r="AI8" s="2"/>
      <c r="AJ8" s="2"/>
      <c r="AK8" s="2"/>
      <c r="AL8" s="2"/>
      <c r="AM8" s="2"/>
      <c r="AN8" s="2"/>
      <c r="AO8" s="2"/>
      <c r="AP8" s="2"/>
      <c r="AQ8" s="2"/>
    </row>
    <row r="9" spans="1:47" ht="21.75" thickBot="1" x14ac:dyDescent="0.4">
      <c r="A9" s="17">
        <v>3</v>
      </c>
      <c r="B9" s="10">
        <v>1</v>
      </c>
      <c r="C9" s="12" t="s">
        <v>44</v>
      </c>
      <c r="D9" s="28"/>
      <c r="E9" s="29"/>
      <c r="F9" s="30"/>
      <c r="G9" s="30"/>
      <c r="H9" s="31"/>
      <c r="I9" s="29"/>
      <c r="J9" s="29"/>
      <c r="K9" s="8"/>
      <c r="L9" s="8"/>
      <c r="M9" s="22"/>
      <c r="N9" s="22"/>
      <c r="O9" s="8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3"/>
      <c r="AI9" s="2"/>
      <c r="AJ9" s="2"/>
      <c r="AK9" s="2"/>
      <c r="AL9" s="2"/>
      <c r="AM9" s="2"/>
      <c r="AN9" s="2"/>
      <c r="AO9" s="2"/>
      <c r="AP9" s="2"/>
      <c r="AQ9" s="2"/>
    </row>
    <row r="10" spans="1:47" ht="21.75" thickBot="1" x14ac:dyDescent="0.4">
      <c r="A10" s="17">
        <v>3</v>
      </c>
      <c r="B10" s="10">
        <v>1</v>
      </c>
      <c r="C10" s="12" t="s">
        <v>45</v>
      </c>
      <c r="D10" s="28"/>
      <c r="E10" s="29"/>
      <c r="F10" s="30"/>
      <c r="G10" s="30"/>
      <c r="H10" s="31"/>
      <c r="I10" s="29"/>
      <c r="J10" s="29"/>
      <c r="K10" s="29"/>
      <c r="L10" s="29"/>
      <c r="M10" s="32"/>
      <c r="N10" s="32"/>
      <c r="O10" s="29"/>
      <c r="P10" s="29"/>
      <c r="Q10" s="30"/>
      <c r="R10" s="9"/>
      <c r="S10" s="9"/>
      <c r="T10" s="9"/>
      <c r="U10" s="9"/>
      <c r="V10" s="9"/>
      <c r="W10" s="9"/>
      <c r="X10" s="9"/>
      <c r="Y10" s="30"/>
      <c r="Z10" s="30"/>
      <c r="AA10" s="30"/>
      <c r="AB10" s="30"/>
      <c r="AC10" s="30"/>
      <c r="AD10" s="30"/>
      <c r="AE10" s="30"/>
      <c r="AF10" s="30"/>
      <c r="AG10" s="30"/>
      <c r="AH10" s="33"/>
      <c r="AI10" s="2"/>
      <c r="AJ10" s="2"/>
      <c r="AK10" s="2"/>
      <c r="AL10" s="2"/>
      <c r="AM10" s="2"/>
      <c r="AN10" s="2"/>
      <c r="AO10" s="2"/>
      <c r="AP10" s="2"/>
      <c r="AQ10" s="2"/>
    </row>
    <row r="11" spans="1:47" ht="21" x14ac:dyDescent="0.35">
      <c r="A11" s="17">
        <v>3</v>
      </c>
      <c r="B11" s="10">
        <v>1</v>
      </c>
      <c r="C11" s="12" t="s">
        <v>46</v>
      </c>
      <c r="D11" s="28"/>
      <c r="E11" s="29"/>
      <c r="F11" s="30"/>
      <c r="G11" s="30"/>
      <c r="H11" s="31"/>
      <c r="I11" s="29"/>
      <c r="J11" s="29"/>
      <c r="K11" s="29"/>
      <c r="L11" s="29"/>
      <c r="M11" s="32"/>
      <c r="N11" s="32"/>
      <c r="O11" s="29"/>
      <c r="P11" s="29"/>
      <c r="Q11" s="30"/>
      <c r="R11" s="30"/>
      <c r="S11" s="30"/>
      <c r="T11" s="30"/>
      <c r="U11" s="30"/>
      <c r="V11" s="30"/>
      <c r="W11" s="30"/>
      <c r="X11" s="30"/>
      <c r="Y11" s="9"/>
      <c r="Z11" s="9"/>
      <c r="AA11" s="9"/>
      <c r="AB11" s="9"/>
      <c r="AC11" s="9"/>
      <c r="AD11" s="30"/>
      <c r="AE11" s="30"/>
      <c r="AF11" s="9"/>
      <c r="AG11" s="9"/>
      <c r="AH11" s="33"/>
      <c r="AI11" s="2"/>
      <c r="AJ11" s="2"/>
      <c r="AK11" s="2"/>
      <c r="AL11" s="2"/>
      <c r="AM11" s="2"/>
      <c r="AN11" s="2"/>
      <c r="AO11" s="2"/>
      <c r="AP11" s="2"/>
      <c r="AQ11" s="2"/>
    </row>
    <row r="12" spans="1:4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</sheetData>
  <mergeCells count="2">
    <mergeCell ref="A3:AH3"/>
    <mergeCell ref="D4:AH4"/>
  </mergeCells>
  <pageMargins left="0.70000000000000007" right="0.70000000000000007" top="0.78740157500000008" bottom="0.78740157500000008" header="0.30000000000000004" footer="0.30000000000000004"/>
  <pageSetup paperSize="9" scale="25" fitToWidth="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40BA-D1AB-49BB-BE2D-53B40459425A}">
  <dimension ref="A2:P120"/>
  <sheetViews>
    <sheetView topLeftCell="A94" workbookViewId="0">
      <selection activeCell="A109" sqref="A109:D112"/>
    </sheetView>
  </sheetViews>
  <sheetFormatPr defaultRowHeight="15" x14ac:dyDescent="0.25"/>
  <sheetData>
    <row r="2" spans="1:4" x14ac:dyDescent="0.25">
      <c r="A2" t="s">
        <v>6</v>
      </c>
    </row>
    <row r="3" spans="1:4" x14ac:dyDescent="0.25">
      <c r="A3" t="s">
        <v>7</v>
      </c>
      <c r="B3" t="s">
        <v>8</v>
      </c>
    </row>
    <row r="5" spans="1:4" x14ac:dyDescent="0.25">
      <c r="A5" s="26" t="s">
        <v>9</v>
      </c>
    </row>
    <row r="6" spans="1:4" x14ac:dyDescent="0.25">
      <c r="A6">
        <v>1</v>
      </c>
      <c r="B6" t="s">
        <v>10</v>
      </c>
      <c r="C6">
        <v>18</v>
      </c>
    </row>
    <row r="7" spans="1:4" x14ac:dyDescent="0.25">
      <c r="A7">
        <v>2</v>
      </c>
      <c r="B7" s="25">
        <v>1</v>
      </c>
      <c r="C7">
        <v>14.5</v>
      </c>
    </row>
    <row r="8" spans="1:4" x14ac:dyDescent="0.25">
      <c r="A8">
        <v>3</v>
      </c>
      <c r="B8">
        <v>2</v>
      </c>
      <c r="C8">
        <v>5</v>
      </c>
    </row>
    <row r="9" spans="1:4" x14ac:dyDescent="0.25">
      <c r="A9">
        <v>4</v>
      </c>
      <c r="B9" s="25">
        <v>3</v>
      </c>
      <c r="C9">
        <v>5</v>
      </c>
    </row>
    <row r="10" spans="1:4" x14ac:dyDescent="0.25">
      <c r="A10">
        <v>5</v>
      </c>
      <c r="B10" s="25">
        <v>4</v>
      </c>
      <c r="C10">
        <v>8.5</v>
      </c>
    </row>
    <row r="11" spans="1:4" x14ac:dyDescent="0.25">
      <c r="A11">
        <v>6</v>
      </c>
      <c r="B11" s="25">
        <v>5</v>
      </c>
      <c r="C11">
        <v>15.55</v>
      </c>
    </row>
    <row r="12" spans="1:4" x14ac:dyDescent="0.25">
      <c r="A12">
        <v>7</v>
      </c>
      <c r="B12">
        <v>6</v>
      </c>
      <c r="C12">
        <v>27.45</v>
      </c>
    </row>
    <row r="13" spans="1:4" x14ac:dyDescent="0.25">
      <c r="C13">
        <f>SUM(C6:C12)</f>
        <v>94</v>
      </c>
      <c r="D13">
        <f>C13/12</f>
        <v>7.833333333333333</v>
      </c>
    </row>
    <row r="14" spans="1:4" x14ac:dyDescent="0.25">
      <c r="A14" s="26" t="s">
        <v>11</v>
      </c>
    </row>
    <row r="15" spans="1:4" x14ac:dyDescent="0.25">
      <c r="A15" s="24">
        <v>1</v>
      </c>
      <c r="B15" s="24" t="s">
        <v>18</v>
      </c>
      <c r="C15">
        <v>32</v>
      </c>
    </row>
    <row r="16" spans="1:4" x14ac:dyDescent="0.25">
      <c r="A16">
        <v>2</v>
      </c>
      <c r="B16" s="25">
        <v>1</v>
      </c>
      <c r="C16">
        <v>31</v>
      </c>
    </row>
    <row r="17" spans="1:16" x14ac:dyDescent="0.25">
      <c r="A17">
        <v>3</v>
      </c>
      <c r="B17">
        <v>2</v>
      </c>
      <c r="C17">
        <v>9.5</v>
      </c>
    </row>
    <row r="18" spans="1:16" x14ac:dyDescent="0.25">
      <c r="A18">
        <v>4</v>
      </c>
      <c r="B18">
        <v>3</v>
      </c>
      <c r="C18">
        <v>35.5</v>
      </c>
    </row>
    <row r="19" spans="1:16" x14ac:dyDescent="0.25">
      <c r="A19">
        <v>5</v>
      </c>
      <c r="B19">
        <v>4</v>
      </c>
      <c r="C19">
        <v>34.5</v>
      </c>
    </row>
    <row r="20" spans="1:16" x14ac:dyDescent="0.25">
      <c r="C20">
        <f>SUM(C15:C19)</f>
        <v>142.5</v>
      </c>
      <c r="D20">
        <f>C20/12</f>
        <v>11.875</v>
      </c>
    </row>
    <row r="21" spans="1:16" x14ac:dyDescent="0.25">
      <c r="A21" s="26" t="s">
        <v>19</v>
      </c>
    </row>
    <row r="22" spans="1:16" x14ac:dyDescent="0.25">
      <c r="A22" t="s">
        <v>20</v>
      </c>
      <c r="B22" s="25" t="s">
        <v>21</v>
      </c>
      <c r="C22">
        <v>5</v>
      </c>
    </row>
    <row r="23" spans="1:16" x14ac:dyDescent="0.25">
      <c r="A23" t="s">
        <v>21</v>
      </c>
      <c r="B23" s="25">
        <v>17</v>
      </c>
      <c r="C23">
        <v>9</v>
      </c>
    </row>
    <row r="24" spans="1:16" x14ac:dyDescent="0.25">
      <c r="A24">
        <v>17</v>
      </c>
      <c r="B24" s="25">
        <v>18</v>
      </c>
      <c r="C24">
        <v>13</v>
      </c>
    </row>
    <row r="25" spans="1:16" x14ac:dyDescent="0.25">
      <c r="A25">
        <v>18</v>
      </c>
      <c r="B25" t="s">
        <v>22</v>
      </c>
      <c r="C25">
        <v>29.3</v>
      </c>
    </row>
    <row r="26" spans="1:16" x14ac:dyDescent="0.25">
      <c r="A26" t="s">
        <v>22</v>
      </c>
      <c r="B26">
        <v>19</v>
      </c>
      <c r="C26">
        <v>38</v>
      </c>
    </row>
    <row r="27" spans="1:16" x14ac:dyDescent="0.25">
      <c r="A27">
        <v>19</v>
      </c>
      <c r="B27">
        <v>20</v>
      </c>
      <c r="C27">
        <v>59.9</v>
      </c>
    </row>
    <row r="28" spans="1:16" x14ac:dyDescent="0.25">
      <c r="A28">
        <v>20</v>
      </c>
      <c r="B28">
        <v>21</v>
      </c>
      <c r="C28">
        <v>37.799999999999997</v>
      </c>
    </row>
    <row r="29" spans="1:16" x14ac:dyDescent="0.25">
      <c r="A29" s="23"/>
      <c r="B29" s="23"/>
      <c r="C29" s="23">
        <f>SUM(C22:C28)</f>
        <v>192</v>
      </c>
      <c r="D29">
        <f>C29/12</f>
        <v>16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5">
      <c r="A30">
        <v>26</v>
      </c>
      <c r="B30">
        <v>27</v>
      </c>
      <c r="C30">
        <v>46.55</v>
      </c>
    </row>
    <row r="31" spans="1:16" x14ac:dyDescent="0.25">
      <c r="A31">
        <v>27</v>
      </c>
      <c r="B31">
        <v>28</v>
      </c>
      <c r="C31">
        <v>50</v>
      </c>
    </row>
    <row r="32" spans="1:16" x14ac:dyDescent="0.25">
      <c r="A32">
        <v>28</v>
      </c>
      <c r="B32" t="s">
        <v>40</v>
      </c>
      <c r="C32">
        <v>42.15</v>
      </c>
    </row>
    <row r="33" spans="1:4" x14ac:dyDescent="0.25">
      <c r="A33" t="s">
        <v>40</v>
      </c>
      <c r="B33">
        <v>29</v>
      </c>
      <c r="C33">
        <v>8.5</v>
      </c>
    </row>
    <row r="34" spans="1:4" x14ac:dyDescent="0.25">
      <c r="A34">
        <v>29</v>
      </c>
      <c r="B34">
        <v>30</v>
      </c>
      <c r="C34">
        <v>14.95</v>
      </c>
    </row>
    <row r="35" spans="1:4" x14ac:dyDescent="0.25">
      <c r="C35">
        <f>SUM(C30:C34)</f>
        <v>162.14999999999998</v>
      </c>
      <c r="D35">
        <f>C35/12</f>
        <v>13.512499999999998</v>
      </c>
    </row>
    <row r="37" spans="1:4" x14ac:dyDescent="0.25">
      <c r="A37" s="26" t="s">
        <v>24</v>
      </c>
    </row>
    <row r="38" spans="1:4" x14ac:dyDescent="0.25">
      <c r="A38">
        <v>36</v>
      </c>
      <c r="B38">
        <v>37</v>
      </c>
      <c r="C38">
        <v>17.850000000000001</v>
      </c>
    </row>
    <row r="39" spans="1:4" x14ac:dyDescent="0.25">
      <c r="A39">
        <v>37</v>
      </c>
      <c r="B39">
        <v>38</v>
      </c>
      <c r="C39">
        <v>5</v>
      </c>
    </row>
    <row r="40" spans="1:4" x14ac:dyDescent="0.25">
      <c r="A40">
        <v>38</v>
      </c>
      <c r="B40">
        <v>39</v>
      </c>
      <c r="C40">
        <v>15.3</v>
      </c>
    </row>
    <row r="41" spans="1:4" x14ac:dyDescent="0.25">
      <c r="A41">
        <v>39</v>
      </c>
      <c r="B41">
        <v>40</v>
      </c>
      <c r="C41">
        <v>17.55</v>
      </c>
    </row>
    <row r="42" spans="1:4" x14ac:dyDescent="0.25">
      <c r="A42">
        <v>40</v>
      </c>
      <c r="B42">
        <v>41</v>
      </c>
      <c r="C42">
        <v>11</v>
      </c>
    </row>
    <row r="43" spans="1:4" x14ac:dyDescent="0.25">
      <c r="A43">
        <v>41</v>
      </c>
      <c r="B43">
        <v>42</v>
      </c>
      <c r="C43">
        <v>6</v>
      </c>
    </row>
    <row r="44" spans="1:4" x14ac:dyDescent="0.25">
      <c r="A44">
        <v>42</v>
      </c>
      <c r="B44" s="25" t="s">
        <v>25</v>
      </c>
      <c r="C44">
        <v>18.3</v>
      </c>
    </row>
    <row r="45" spans="1:4" x14ac:dyDescent="0.25">
      <c r="A45" t="s">
        <v>25</v>
      </c>
      <c r="B45">
        <v>43</v>
      </c>
      <c r="C45">
        <v>22.65</v>
      </c>
    </row>
    <row r="46" spans="1:4" x14ac:dyDescent="0.25">
      <c r="C46">
        <f>SUM(C38:C45)</f>
        <v>113.65</v>
      </c>
      <c r="D46">
        <f>C46/12</f>
        <v>9.4708333333333332</v>
      </c>
    </row>
    <row r="47" spans="1:4" x14ac:dyDescent="0.25">
      <c r="A47" s="26" t="s">
        <v>5</v>
      </c>
    </row>
    <row r="48" spans="1:4" x14ac:dyDescent="0.25">
      <c r="A48">
        <v>9</v>
      </c>
      <c r="B48">
        <v>8</v>
      </c>
      <c r="C48">
        <v>50</v>
      </c>
    </row>
    <row r="49" spans="1:9" x14ac:dyDescent="0.25">
      <c r="A49">
        <v>8</v>
      </c>
      <c r="B49">
        <v>7</v>
      </c>
      <c r="C49">
        <v>56</v>
      </c>
    </row>
    <row r="50" spans="1:9" x14ac:dyDescent="0.25">
      <c r="A50">
        <v>7</v>
      </c>
      <c r="B50">
        <v>6</v>
      </c>
      <c r="C50">
        <v>50</v>
      </c>
    </row>
    <row r="51" spans="1:9" x14ac:dyDescent="0.25">
      <c r="A51">
        <v>6</v>
      </c>
      <c r="B51">
        <v>5</v>
      </c>
      <c r="C51">
        <v>50</v>
      </c>
    </row>
    <row r="52" spans="1:9" x14ac:dyDescent="0.25">
      <c r="A52">
        <v>5</v>
      </c>
      <c r="B52">
        <v>4</v>
      </c>
      <c r="C52">
        <v>22</v>
      </c>
    </row>
    <row r="53" spans="1:9" x14ac:dyDescent="0.25">
      <c r="A53">
        <v>4</v>
      </c>
      <c r="B53">
        <v>3</v>
      </c>
      <c r="C53">
        <v>4.0999999999999996</v>
      </c>
    </row>
    <row r="54" spans="1:9" x14ac:dyDescent="0.25">
      <c r="A54">
        <v>3</v>
      </c>
      <c r="B54">
        <v>2</v>
      </c>
      <c r="C54">
        <v>34</v>
      </c>
    </row>
    <row r="55" spans="1:9" x14ac:dyDescent="0.25">
      <c r="A55">
        <v>2</v>
      </c>
      <c r="B55">
        <v>1</v>
      </c>
      <c r="C55">
        <v>14</v>
      </c>
    </row>
    <row r="56" spans="1:9" x14ac:dyDescent="0.25">
      <c r="A56">
        <v>1</v>
      </c>
      <c r="B56" t="s">
        <v>23</v>
      </c>
      <c r="C56">
        <v>5.5</v>
      </c>
      <c r="I56">
        <f>C46+C35</f>
        <v>275.79999999999995</v>
      </c>
    </row>
    <row r="57" spans="1:9" x14ac:dyDescent="0.25">
      <c r="C57">
        <f>SUM(C48:C56)</f>
        <v>285.60000000000002</v>
      </c>
      <c r="D57">
        <f>C57/12</f>
        <v>23.8</v>
      </c>
    </row>
    <row r="64" spans="1:9" x14ac:dyDescent="0.25">
      <c r="A64" s="26" t="s">
        <v>12</v>
      </c>
    </row>
    <row r="65" spans="1:13" x14ac:dyDescent="0.25">
      <c r="A65">
        <v>23</v>
      </c>
      <c r="B65">
        <v>22</v>
      </c>
      <c r="C65">
        <v>20.45</v>
      </c>
    </row>
    <row r="66" spans="1:13" x14ac:dyDescent="0.25">
      <c r="A66">
        <v>22</v>
      </c>
      <c r="B66">
        <v>21</v>
      </c>
      <c r="C66">
        <v>47.5</v>
      </c>
    </row>
    <row r="67" spans="1:13" x14ac:dyDescent="0.25">
      <c r="A67">
        <v>20</v>
      </c>
      <c r="B67" s="23">
        <v>19</v>
      </c>
      <c r="C67">
        <v>23.55</v>
      </c>
    </row>
    <row r="68" spans="1:13" x14ac:dyDescent="0.25">
      <c r="A68" s="27"/>
      <c r="B68" s="27"/>
      <c r="C68" s="27">
        <f>SUM(C65:C67)</f>
        <v>91.5</v>
      </c>
      <c r="D68" s="27">
        <f>C68/12</f>
        <v>7.625</v>
      </c>
      <c r="E68" s="27"/>
      <c r="F68" s="27"/>
      <c r="G68" s="27"/>
      <c r="H68" s="27"/>
      <c r="I68" s="27"/>
      <c r="J68" s="27"/>
      <c r="K68" s="27"/>
      <c r="L68" s="27"/>
      <c r="M68" s="27"/>
    </row>
    <row r="69" spans="1:13" x14ac:dyDescent="0.25">
      <c r="A69">
        <v>8</v>
      </c>
      <c r="B69">
        <v>7</v>
      </c>
      <c r="C69">
        <v>15.85</v>
      </c>
    </row>
    <row r="70" spans="1:13" x14ac:dyDescent="0.25">
      <c r="A70">
        <v>7</v>
      </c>
      <c r="B70">
        <v>6</v>
      </c>
      <c r="C70">
        <v>7.3</v>
      </c>
    </row>
    <row r="71" spans="1:13" x14ac:dyDescent="0.25">
      <c r="A71">
        <v>6</v>
      </c>
      <c r="B71">
        <v>5</v>
      </c>
      <c r="C71">
        <v>25.3</v>
      </c>
    </row>
    <row r="72" spans="1:13" x14ac:dyDescent="0.25">
      <c r="A72">
        <v>5</v>
      </c>
      <c r="B72">
        <v>4</v>
      </c>
      <c r="C72">
        <v>8</v>
      </c>
    </row>
    <row r="73" spans="1:13" x14ac:dyDescent="0.25">
      <c r="A73">
        <v>4</v>
      </c>
      <c r="B73" t="s">
        <v>34</v>
      </c>
      <c r="C73">
        <v>11.1</v>
      </c>
    </row>
    <row r="74" spans="1:13" x14ac:dyDescent="0.25">
      <c r="A74" t="s">
        <v>34</v>
      </c>
      <c r="B74" t="s">
        <v>33</v>
      </c>
      <c r="C74">
        <v>29.65</v>
      </c>
    </row>
    <row r="75" spans="1:13" x14ac:dyDescent="0.25">
      <c r="A75" t="s">
        <v>33</v>
      </c>
      <c r="B75">
        <v>3</v>
      </c>
      <c r="C75">
        <v>21.6</v>
      </c>
    </row>
    <row r="76" spans="1:13" x14ac:dyDescent="0.25">
      <c r="A76">
        <v>3</v>
      </c>
      <c r="B76">
        <v>2</v>
      </c>
      <c r="C76">
        <v>10.8</v>
      </c>
    </row>
    <row r="77" spans="1:13" x14ac:dyDescent="0.25">
      <c r="A77">
        <v>2</v>
      </c>
      <c r="B77">
        <v>1</v>
      </c>
      <c r="C77">
        <v>31.6</v>
      </c>
    </row>
    <row r="78" spans="1:13" x14ac:dyDescent="0.25">
      <c r="A78">
        <v>1</v>
      </c>
      <c r="B78" t="s">
        <v>27</v>
      </c>
      <c r="C78">
        <v>3</v>
      </c>
    </row>
    <row r="79" spans="1:13" x14ac:dyDescent="0.25">
      <c r="C79">
        <f>SUM(C69:C78)</f>
        <v>164.2</v>
      </c>
      <c r="D79">
        <f>C79/12</f>
        <v>13.683333333333332</v>
      </c>
    </row>
    <row r="80" spans="1:13" x14ac:dyDescent="0.25">
      <c r="A80" t="s">
        <v>27</v>
      </c>
    </row>
    <row r="82" spans="1:4" x14ac:dyDescent="0.25">
      <c r="A82" s="26" t="s">
        <v>31</v>
      </c>
    </row>
    <row r="83" spans="1:4" x14ac:dyDescent="0.25">
      <c r="A83">
        <v>1</v>
      </c>
      <c r="B83" t="s">
        <v>32</v>
      </c>
      <c r="C83">
        <v>21.6</v>
      </c>
    </row>
    <row r="84" spans="1:4" x14ac:dyDescent="0.25">
      <c r="A84">
        <v>2</v>
      </c>
      <c r="B84">
        <v>1</v>
      </c>
      <c r="C84">
        <v>25.9</v>
      </c>
    </row>
    <row r="85" spans="1:4" x14ac:dyDescent="0.25">
      <c r="C85">
        <f>SUM(C83:C84)</f>
        <v>47.5</v>
      </c>
      <c r="D85">
        <f>C85/12</f>
        <v>3.9583333333333335</v>
      </c>
    </row>
    <row r="86" spans="1:4" x14ac:dyDescent="0.25">
      <c r="A86" s="26" t="s">
        <v>26</v>
      </c>
    </row>
    <row r="87" spans="1:4" x14ac:dyDescent="0.25">
      <c r="A87">
        <v>1</v>
      </c>
      <c r="B87" t="s">
        <v>28</v>
      </c>
      <c r="C87">
        <v>15</v>
      </c>
      <c r="D87">
        <f>C87/12</f>
        <v>1.25</v>
      </c>
    </row>
    <row r="89" spans="1:4" x14ac:dyDescent="0.25">
      <c r="A89" s="26" t="s">
        <v>29</v>
      </c>
    </row>
    <row r="90" spans="1:4" x14ac:dyDescent="0.25">
      <c r="A90">
        <v>1</v>
      </c>
      <c r="B90" t="s">
        <v>30</v>
      </c>
      <c r="C90">
        <v>13.7</v>
      </c>
    </row>
    <row r="91" spans="1:4" x14ac:dyDescent="0.25">
      <c r="A91">
        <v>2</v>
      </c>
      <c r="B91">
        <v>1</v>
      </c>
      <c r="C91">
        <v>10.3</v>
      </c>
    </row>
    <row r="92" spans="1:4" x14ac:dyDescent="0.25">
      <c r="A92">
        <v>3</v>
      </c>
      <c r="B92">
        <v>2</v>
      </c>
      <c r="C92">
        <v>20</v>
      </c>
    </row>
    <row r="93" spans="1:4" x14ac:dyDescent="0.25">
      <c r="A93">
        <v>4</v>
      </c>
      <c r="B93">
        <v>3</v>
      </c>
      <c r="C93">
        <v>28.7</v>
      </c>
    </row>
    <row r="94" spans="1:4" x14ac:dyDescent="0.25">
      <c r="C94">
        <f>SUM(C90:C93)</f>
        <v>72.7</v>
      </c>
      <c r="D94">
        <f>C94/12</f>
        <v>6.0583333333333336</v>
      </c>
    </row>
    <row r="95" spans="1:4" x14ac:dyDescent="0.25">
      <c r="A95" s="26" t="s">
        <v>35</v>
      </c>
    </row>
    <row r="96" spans="1:4" x14ac:dyDescent="0.25">
      <c r="A96">
        <v>1</v>
      </c>
      <c r="B96" t="s">
        <v>36</v>
      </c>
      <c r="C96">
        <v>2.4</v>
      </c>
    </row>
    <row r="97" spans="1:4" x14ac:dyDescent="0.25">
      <c r="A97">
        <v>2</v>
      </c>
      <c r="B97">
        <v>1</v>
      </c>
      <c r="C97">
        <v>7.7</v>
      </c>
    </row>
    <row r="98" spans="1:4" x14ac:dyDescent="0.25">
      <c r="A98">
        <v>3</v>
      </c>
      <c r="B98">
        <v>2</v>
      </c>
      <c r="C98">
        <v>4.3</v>
      </c>
    </row>
    <row r="99" spans="1:4" x14ac:dyDescent="0.25">
      <c r="A99">
        <v>4</v>
      </c>
      <c r="B99">
        <v>3</v>
      </c>
      <c r="C99">
        <v>9.4</v>
      </c>
    </row>
    <row r="100" spans="1:4" x14ac:dyDescent="0.25">
      <c r="C100">
        <f>SUM(C96:C99)</f>
        <v>23.799999999999997</v>
      </c>
      <c r="D100">
        <f>C100/12</f>
        <v>1.9833333333333332</v>
      </c>
    </row>
    <row r="101" spans="1:4" x14ac:dyDescent="0.25">
      <c r="A101" t="s">
        <v>37</v>
      </c>
    </row>
    <row r="102" spans="1:4" x14ac:dyDescent="0.25">
      <c r="A102">
        <v>5</v>
      </c>
      <c r="B102">
        <v>6</v>
      </c>
      <c r="C102">
        <v>46</v>
      </c>
    </row>
    <row r="103" spans="1:4" x14ac:dyDescent="0.25">
      <c r="A103">
        <v>6</v>
      </c>
      <c r="B103">
        <v>7</v>
      </c>
      <c r="C103">
        <v>49</v>
      </c>
    </row>
    <row r="104" spans="1:4" x14ac:dyDescent="0.25">
      <c r="A104">
        <v>7</v>
      </c>
      <c r="B104">
        <v>8</v>
      </c>
      <c r="C104">
        <v>17</v>
      </c>
    </row>
    <row r="105" spans="1:4" x14ac:dyDescent="0.25">
      <c r="A105">
        <v>8</v>
      </c>
      <c r="B105">
        <v>9</v>
      </c>
      <c r="C105">
        <v>45</v>
      </c>
    </row>
    <row r="106" spans="1:4" x14ac:dyDescent="0.25">
      <c r="A106">
        <v>9</v>
      </c>
      <c r="B106" t="s">
        <v>38</v>
      </c>
      <c r="C106">
        <v>35</v>
      </c>
    </row>
    <row r="107" spans="1:4" x14ac:dyDescent="0.25">
      <c r="A107" t="s">
        <v>38</v>
      </c>
      <c r="B107" t="s">
        <v>39</v>
      </c>
      <c r="C107">
        <v>24.5</v>
      </c>
    </row>
    <row r="108" spans="1:4" x14ac:dyDescent="0.25">
      <c r="C108">
        <f>SUM(C102:C107)</f>
        <v>216.5</v>
      </c>
      <c r="D108">
        <f>C108/12</f>
        <v>18.041666666666668</v>
      </c>
    </row>
    <row r="109" spans="1:4" x14ac:dyDescent="0.25">
      <c r="A109" t="s">
        <v>13</v>
      </c>
    </row>
    <row r="110" spans="1:4" x14ac:dyDescent="0.25">
      <c r="A110">
        <v>2</v>
      </c>
      <c r="B110">
        <v>1</v>
      </c>
      <c r="C110">
        <v>13.9</v>
      </c>
    </row>
    <row r="111" spans="1:4" x14ac:dyDescent="0.25">
      <c r="A111">
        <v>1</v>
      </c>
      <c r="B111" t="s">
        <v>14</v>
      </c>
      <c r="C111">
        <v>50</v>
      </c>
    </row>
    <row r="112" spans="1:4" x14ac:dyDescent="0.25">
      <c r="C112">
        <f>SUM(C110:C111)</f>
        <v>63.9</v>
      </c>
      <c r="D112">
        <f>C112/12</f>
        <v>5.3250000000000002</v>
      </c>
    </row>
    <row r="113" spans="1:4" x14ac:dyDescent="0.25">
      <c r="A113" t="s">
        <v>15</v>
      </c>
    </row>
    <row r="114" spans="1:4" x14ac:dyDescent="0.25">
      <c r="A114">
        <v>3</v>
      </c>
      <c r="B114">
        <v>2</v>
      </c>
      <c r="C114">
        <v>50</v>
      </c>
    </row>
    <row r="115" spans="1:4" x14ac:dyDescent="0.25">
      <c r="A115">
        <v>2</v>
      </c>
      <c r="B115">
        <v>1</v>
      </c>
      <c r="C115">
        <v>47.5</v>
      </c>
    </row>
    <row r="116" spans="1:4" x14ac:dyDescent="0.25">
      <c r="A116">
        <v>1</v>
      </c>
      <c r="B116" s="23" t="s">
        <v>16</v>
      </c>
      <c r="C116">
        <v>26</v>
      </c>
    </row>
    <row r="117" spans="1:4" x14ac:dyDescent="0.25">
      <c r="C117">
        <f>SUM(C114:C116)</f>
        <v>123.5</v>
      </c>
      <c r="D117">
        <f>C117/12</f>
        <v>10.291666666666666</v>
      </c>
    </row>
    <row r="118" spans="1:4" x14ac:dyDescent="0.25">
      <c r="A118" t="s">
        <v>17</v>
      </c>
    </row>
    <row r="119" spans="1:4" x14ac:dyDescent="0.25">
      <c r="A119">
        <v>2</v>
      </c>
      <c r="B119">
        <v>1</v>
      </c>
      <c r="C119">
        <v>42.5</v>
      </c>
    </row>
    <row r="120" spans="1:4" x14ac:dyDescent="0.25">
      <c r="C120">
        <f>SUM(C119)</f>
        <v>42.5</v>
      </c>
      <c r="D120">
        <f>C120/12</f>
        <v>3.5416666666666665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Harmonogram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Ing. Zima Dominik</cp:lastModifiedBy>
  <dcterms:created xsi:type="dcterms:W3CDTF">2021-02-16T16:12:34Z</dcterms:created>
  <dcterms:modified xsi:type="dcterms:W3CDTF">2024-03-25T06:17:39Z</dcterms:modified>
</cp:coreProperties>
</file>